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520"/>
  </bookViews>
  <sheets>
    <sheet name="CA" sheetId="1" r:id="rId1"/>
  </sheets>
  <calcPr calcId="145621"/>
</workbook>
</file>

<file path=xl/calcChain.xml><?xml version="1.0" encoding="utf-8"?>
<calcChain xmlns="http://schemas.openxmlformats.org/spreadsheetml/2006/main">
  <c r="G42" i="1" l="1"/>
  <c r="F42" i="1"/>
  <c r="D42" i="1"/>
  <c r="C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5" i="1" s="1"/>
  <c r="H42" i="1" s="1"/>
  <c r="G28" i="1"/>
  <c r="F28" i="1"/>
  <c r="D28" i="1"/>
  <c r="C28" i="1"/>
  <c r="E27" i="1"/>
  <c r="H27" i="1" s="1"/>
  <c r="H26" i="1"/>
  <c r="E26" i="1"/>
  <c r="E25" i="1"/>
  <c r="H25" i="1" s="1"/>
  <c r="E24" i="1"/>
  <c r="H24" i="1" s="1"/>
  <c r="G17" i="1"/>
  <c r="F17" i="1"/>
  <c r="D17" i="1"/>
  <c r="C17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E17" i="1" s="1"/>
  <c r="H28" i="1" l="1"/>
  <c r="E28" i="1"/>
  <c r="E42" i="1"/>
  <c r="H6" i="1"/>
  <c r="H17" i="1" s="1"/>
</calcChain>
</file>

<file path=xl/sharedStrings.xml><?xml version="1.0" encoding="utf-8"?>
<sst xmlns="http://schemas.openxmlformats.org/spreadsheetml/2006/main" count="58" uniqueCount="36">
  <si>
    <t>Junta Municipal de Agua Potable y Alcantarillado de Cortázar, Gto.
Estado Analítico del Ejercicio del Presupuesto de Egresos
Clasificación Administrativa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</si>
  <si>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</si>
  <si>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</si>
  <si>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</si>
  <si>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</si>
  <si>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</si>
  <si>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</si>
  <si>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</si>
  <si>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</si>
  <si>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</si>
  <si>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</si>
  <si>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31120-8101 OPERACIÓN Y MANTENIMIENTO</t>
  </si>
  <si>
    <t>31120-8102 DIRECCION GENERAL</t>
  </si>
  <si>
    <t>31120-8103 RECURSOS HUMANOS</t>
  </si>
  <si>
    <t>31120-8104 CONTABILIDAD</t>
  </si>
  <si>
    <t>31120-8105 COMERCIALIZACIÓN</t>
  </si>
  <si>
    <t>31120-8106 INFORMATICA</t>
  </si>
  <si>
    <t>31120-8107 SANEAMIENTO</t>
  </si>
  <si>
    <t>31120-8108 COMUNICACIÓN SOCIAL</t>
  </si>
  <si>
    <t>31120-8109 PROGRAMA DE INGENIERIA</t>
  </si>
  <si>
    <t>31120-8110 SUPERVISION DE OBRA</t>
  </si>
  <si>
    <t>Total del Gasto</t>
  </si>
  <si>
    <t>Junta Municipal de Agua Potable y Alcantarillado de Cortázar, Gto.
Estado Analítico del Ejercicio del Presupuesto de Egresos
Clasificación Administrativa (Poderes)
Del 1 de Enero al 31 de Diciembre de 2022</t>
  </si>
  <si>
    <t>Poder Ejecutivo</t>
  </si>
  <si>
    <t>Poder Legislativo</t>
  </si>
  <si>
    <t>Poder Judicial</t>
  </si>
  <si>
    <t>Órganismos Autónomos</t>
  </si>
  <si>
    <t>Junta Municipal de Agua Potable y Alcantarillado de Cortázar, Gto.
Estado Analítico del Ejercicio del Presupuesto de Egresos
Clasificación Administrativa (Sector Paraestatal)
Del 1 de Enero al 31 de Diciembre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</si>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</sst>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" fontId="3" fillId="0" borderId="9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workbookViewId="0">
      <selection activeCell="A15" sqref="A15:J15"/>
    </sheetView>
  </sheetViews>
  <sheetFormatPr baseColWidth="10" defaultRowHeight="11.25" x14ac:dyDescent="0.2"/>
  <cols>
    <col min="1" max="1" width="1.33203125" style="4" customWidth="1"/>
    <col min="2" max="2" width="80.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/>
      <c r="B6" s="19" t="s">
        <v>11</v>
      </c>
      <c r="C6" s="20">
        <v>29007091</v>
      </c>
      <c r="D6" s="20">
        <v>4199803.68</v>
      </c>
      <c r="E6" s="20">
        <f>C6+D6</f>
        <v>33206894.68</v>
      </c>
      <c r="F6" s="20">
        <v>32272892.050000001</v>
      </c>
      <c r="G6" s="20">
        <v>31879745.940000001</v>
      </c>
      <c r="H6" s="20">
        <f>E6-F6</f>
        <v>934002.62999999896</v>
      </c>
    </row>
    <row r="7" spans="1:8" x14ac:dyDescent="0.2">
      <c r="A7" s="18"/>
      <c r="B7" s="19" t="s">
        <v>12</v>
      </c>
      <c r="C7" s="20">
        <v>4396588</v>
      </c>
      <c r="D7" s="20">
        <v>581326.39</v>
      </c>
      <c r="E7" s="20">
        <f t="shared" ref="E7:E15" si="0">C7+D7</f>
        <v>4977914.3899999997</v>
      </c>
      <c r="F7" s="20">
        <v>4463551.75</v>
      </c>
      <c r="G7" s="20">
        <v>4401365.09</v>
      </c>
      <c r="H7" s="20">
        <f t="shared" ref="H7:H15" si="1">E7-F7</f>
        <v>514362.63999999966</v>
      </c>
    </row>
    <row r="8" spans="1:8" x14ac:dyDescent="0.2">
      <c r="A8" s="18"/>
      <c r="B8" s="19" t="s">
        <v>13</v>
      </c>
      <c r="C8" s="20">
        <v>4687508</v>
      </c>
      <c r="D8" s="20">
        <v>-618148.13</v>
      </c>
      <c r="E8" s="20">
        <f t="shared" si="0"/>
        <v>4069359.87</v>
      </c>
      <c r="F8" s="20">
        <v>3418170.45</v>
      </c>
      <c r="G8" s="20">
        <v>3347465.68</v>
      </c>
      <c r="H8" s="20">
        <f t="shared" si="1"/>
        <v>651189.41999999993</v>
      </c>
    </row>
    <row r="9" spans="1:8" x14ac:dyDescent="0.2">
      <c r="A9" s="18"/>
      <c r="B9" s="19" t="s">
        <v>14</v>
      </c>
      <c r="C9" s="20">
        <v>2938838</v>
      </c>
      <c r="D9" s="20">
        <v>58429.06</v>
      </c>
      <c r="E9" s="20">
        <f t="shared" si="0"/>
        <v>2997267.06</v>
      </c>
      <c r="F9" s="20">
        <v>2765212.32</v>
      </c>
      <c r="G9" s="20">
        <v>2708740.13</v>
      </c>
      <c r="H9" s="20">
        <f t="shared" si="1"/>
        <v>232054.74000000022</v>
      </c>
    </row>
    <row r="10" spans="1:8" x14ac:dyDescent="0.2">
      <c r="A10" s="18"/>
      <c r="B10" s="19" t="s">
        <v>15</v>
      </c>
      <c r="C10" s="20">
        <v>5756747</v>
      </c>
      <c r="D10" s="20">
        <v>-906788.92</v>
      </c>
      <c r="E10" s="20">
        <f t="shared" si="0"/>
        <v>4849958.08</v>
      </c>
      <c r="F10" s="20">
        <v>3983938.01</v>
      </c>
      <c r="G10" s="20">
        <v>3915308.7</v>
      </c>
      <c r="H10" s="20">
        <f t="shared" si="1"/>
        <v>866020.0700000003</v>
      </c>
    </row>
    <row r="11" spans="1:8" x14ac:dyDescent="0.2">
      <c r="A11" s="18"/>
      <c r="B11" s="19" t="s">
        <v>16</v>
      </c>
      <c r="C11" s="20">
        <v>2516563</v>
      </c>
      <c r="D11" s="20">
        <v>-597078.06000000006</v>
      </c>
      <c r="E11" s="20">
        <f t="shared" si="0"/>
        <v>1919484.94</v>
      </c>
      <c r="F11" s="20">
        <v>1400034.32</v>
      </c>
      <c r="G11" s="20">
        <v>1390282.85</v>
      </c>
      <c r="H11" s="20">
        <f t="shared" si="1"/>
        <v>519450.61999999988</v>
      </c>
    </row>
    <row r="12" spans="1:8" x14ac:dyDescent="0.2">
      <c r="A12" s="18"/>
      <c r="B12" s="19" t="s">
        <v>17</v>
      </c>
      <c r="C12" s="20">
        <v>8324789</v>
      </c>
      <c r="D12" s="20">
        <v>386228.01</v>
      </c>
      <c r="E12" s="20">
        <f t="shared" si="0"/>
        <v>8711017.0099999998</v>
      </c>
      <c r="F12" s="20">
        <v>6975969.6600000001</v>
      </c>
      <c r="G12" s="20">
        <v>7129126.0700000003</v>
      </c>
      <c r="H12" s="20">
        <f t="shared" si="1"/>
        <v>1735047.3499999996</v>
      </c>
    </row>
    <row r="13" spans="1:8" x14ac:dyDescent="0.2">
      <c r="A13" s="18"/>
      <c r="B13" s="19" t="s">
        <v>18</v>
      </c>
      <c r="C13" s="20">
        <v>1622597</v>
      </c>
      <c r="D13" s="20">
        <v>46800</v>
      </c>
      <c r="E13" s="20">
        <f t="shared" si="0"/>
        <v>1669397</v>
      </c>
      <c r="F13" s="20">
        <v>1143096.56</v>
      </c>
      <c r="G13" s="20">
        <v>1127928.5</v>
      </c>
      <c r="H13" s="20">
        <f t="shared" si="1"/>
        <v>526300.43999999994</v>
      </c>
    </row>
    <row r="14" spans="1:8" x14ac:dyDescent="0.2">
      <c r="A14" s="18"/>
      <c r="B14" s="19" t="s">
        <v>19</v>
      </c>
      <c r="C14" s="20">
        <v>16410379</v>
      </c>
      <c r="D14" s="20">
        <v>1909331.23</v>
      </c>
      <c r="E14" s="20">
        <f t="shared" si="0"/>
        <v>18319710.23</v>
      </c>
      <c r="F14" s="20">
        <v>5491889.9800000004</v>
      </c>
      <c r="G14" s="20">
        <v>5446021.6500000004</v>
      </c>
      <c r="H14" s="20">
        <f t="shared" si="1"/>
        <v>12827820.25</v>
      </c>
    </row>
    <row r="15" spans="1:8" x14ac:dyDescent="0.2">
      <c r="A15" s="18"/>
      <c r="B15" s="19" t="s">
        <v>20</v>
      </c>
      <c r="C15" s="20">
        <v>1556262</v>
      </c>
      <c r="D15" s="20">
        <v>-123732.25</v>
      </c>
      <c r="E15" s="20">
        <f t="shared" si="0"/>
        <v>1432529.75</v>
      </c>
      <c r="F15" s="20">
        <v>940320.57</v>
      </c>
      <c r="G15" s="20">
        <v>925661.58</v>
      </c>
      <c r="H15" s="20">
        <f t="shared" si="1"/>
        <v>492209.18000000005</v>
      </c>
    </row>
    <row r="16" spans="1:8" x14ac:dyDescent="0.2">
      <c r="A16" s="18"/>
      <c r="B16" s="19"/>
      <c r="C16" s="20"/>
      <c r="D16" s="20"/>
      <c r="E16" s="20"/>
      <c r="F16" s="20"/>
      <c r="G16" s="20"/>
      <c r="H16" s="20"/>
    </row>
    <row r="17" spans="1:8" x14ac:dyDescent="0.2">
      <c r="A17" s="21"/>
      <c r="B17" s="22" t="s">
        <v>21</v>
      </c>
      <c r="C17" s="23">
        <f t="shared" ref="C17:H17" si="2">SUM(C6:C16)</f>
        <v>77217362</v>
      </c>
      <c r="D17" s="23">
        <f t="shared" si="2"/>
        <v>4936171.01</v>
      </c>
      <c r="E17" s="23">
        <f t="shared" si="2"/>
        <v>82153533.00999999</v>
      </c>
      <c r="F17" s="23">
        <f t="shared" si="2"/>
        <v>62855075.670000009</v>
      </c>
      <c r="G17" s="23">
        <f t="shared" si="2"/>
        <v>62271646.190000005</v>
      </c>
      <c r="H17" s="23">
        <f t="shared" si="2"/>
        <v>19298457.339999996</v>
      </c>
    </row>
    <row r="20" spans="1:8" ht="45" customHeight="1" x14ac:dyDescent="0.2">
      <c r="A20" s="1" t="s">
        <v>22</v>
      </c>
      <c r="B20" s="2"/>
      <c r="C20" s="2"/>
      <c r="D20" s="2"/>
      <c r="E20" s="2"/>
      <c r="F20" s="2"/>
      <c r="G20" s="2"/>
      <c r="H20" s="3"/>
    </row>
    <row r="21" spans="1:8" x14ac:dyDescent="0.2">
      <c r="A21" s="5" t="s">
        <v>1</v>
      </c>
      <c r="B21" s="6"/>
      <c r="C21" s="1" t="s">
        <v>2</v>
      </c>
      <c r="D21" s="2"/>
      <c r="E21" s="2"/>
      <c r="F21" s="2"/>
      <c r="G21" s="3"/>
      <c r="H21" s="7" t="s">
        <v>3</v>
      </c>
    </row>
    <row r="22" spans="1:8" ht="22.5" x14ac:dyDescent="0.2">
      <c r="A22" s="8"/>
      <c r="B22" s="9"/>
      <c r="C22" s="10" t="s">
        <v>4</v>
      </c>
      <c r="D22" s="10" t="s">
        <v>5</v>
      </c>
      <c r="E22" s="10" t="s">
        <v>6</v>
      </c>
      <c r="F22" s="10" t="s">
        <v>7</v>
      </c>
      <c r="G22" s="10" t="s">
        <v>8</v>
      </c>
      <c r="H22" s="11"/>
    </row>
    <row r="23" spans="1:8" x14ac:dyDescent="0.2">
      <c r="A23" s="12"/>
      <c r="B23" s="13"/>
      <c r="C23" s="14">
        <v>1</v>
      </c>
      <c r="D23" s="14">
        <v>2</v>
      </c>
      <c r="E23" s="14" t="s">
        <v>9</v>
      </c>
      <c r="F23" s="14">
        <v>4</v>
      </c>
      <c r="G23" s="14">
        <v>5</v>
      </c>
      <c r="H23" s="14" t="s">
        <v>10</v>
      </c>
    </row>
    <row r="24" spans="1:8" x14ac:dyDescent="0.2">
      <c r="A24" s="18"/>
      <c r="B24" s="24" t="s">
        <v>23</v>
      </c>
      <c r="C24" s="20">
        <v>0</v>
      </c>
      <c r="D24" s="20">
        <v>0</v>
      </c>
      <c r="E24" s="20">
        <f>C24+D24</f>
        <v>0</v>
      </c>
      <c r="F24" s="20">
        <v>0</v>
      </c>
      <c r="G24" s="20">
        <v>0</v>
      </c>
      <c r="H24" s="20">
        <f>E24-F24</f>
        <v>0</v>
      </c>
    </row>
    <row r="25" spans="1:8" x14ac:dyDescent="0.2">
      <c r="A25" s="18"/>
      <c r="B25" s="24" t="s">
        <v>24</v>
      </c>
      <c r="C25" s="20">
        <v>0</v>
      </c>
      <c r="D25" s="20">
        <v>0</v>
      </c>
      <c r="E25" s="20">
        <f t="shared" ref="E25:E27" si="3">C25+D25</f>
        <v>0</v>
      </c>
      <c r="F25" s="20">
        <v>0</v>
      </c>
      <c r="G25" s="20">
        <v>0</v>
      </c>
      <c r="H25" s="20">
        <f t="shared" ref="H25:H27" si="4">E25-F25</f>
        <v>0</v>
      </c>
    </row>
    <row r="26" spans="1:8" x14ac:dyDescent="0.2">
      <c r="A26" s="18"/>
      <c r="B26" s="24" t="s">
        <v>25</v>
      </c>
      <c r="C26" s="20">
        <v>0</v>
      </c>
      <c r="D26" s="20">
        <v>0</v>
      </c>
      <c r="E26" s="20">
        <f t="shared" si="3"/>
        <v>0</v>
      </c>
      <c r="F26" s="20">
        <v>0</v>
      </c>
      <c r="G26" s="20">
        <v>0</v>
      </c>
      <c r="H26" s="20">
        <f t="shared" si="4"/>
        <v>0</v>
      </c>
    </row>
    <row r="27" spans="1:8" x14ac:dyDescent="0.2">
      <c r="A27" s="18"/>
      <c r="B27" s="24" t="s">
        <v>26</v>
      </c>
      <c r="C27" s="20">
        <v>0</v>
      </c>
      <c r="D27" s="20">
        <v>0</v>
      </c>
      <c r="E27" s="20">
        <f t="shared" si="3"/>
        <v>0</v>
      </c>
      <c r="F27" s="20">
        <v>0</v>
      </c>
      <c r="G27" s="20">
        <v>0</v>
      </c>
      <c r="H27" s="20">
        <f t="shared" si="4"/>
        <v>0</v>
      </c>
    </row>
    <row r="28" spans="1:8" x14ac:dyDescent="0.2">
      <c r="A28" s="21"/>
      <c r="B28" s="22" t="s">
        <v>21</v>
      </c>
      <c r="C28" s="23">
        <f t="shared" ref="C28:H28" si="5">SUM(C24:C27)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  <c r="H28" s="23">
        <f t="shared" si="5"/>
        <v>0</v>
      </c>
    </row>
    <row r="31" spans="1:8" ht="45" customHeight="1" x14ac:dyDescent="0.2">
      <c r="A31" s="1" t="s">
        <v>27</v>
      </c>
      <c r="B31" s="2"/>
      <c r="C31" s="2"/>
      <c r="D31" s="2"/>
      <c r="E31" s="2"/>
      <c r="F31" s="2"/>
      <c r="G31" s="2"/>
      <c r="H31" s="3"/>
    </row>
    <row r="32" spans="1:8" x14ac:dyDescent="0.2">
      <c r="A32" s="5" t="s">
        <v>1</v>
      </c>
      <c r="B32" s="6"/>
      <c r="C32" s="1" t="s">
        <v>2</v>
      </c>
      <c r="D32" s="2"/>
      <c r="E32" s="2"/>
      <c r="F32" s="2"/>
      <c r="G32" s="3"/>
      <c r="H32" s="7" t="s">
        <v>3</v>
      </c>
    </row>
    <row r="33" spans="1:8" ht="22.5" x14ac:dyDescent="0.2">
      <c r="A33" s="8"/>
      <c r="B33" s="9"/>
      <c r="C33" s="10" t="s">
        <v>4</v>
      </c>
      <c r="D33" s="10" t="s">
        <v>5</v>
      </c>
      <c r="E33" s="10" t="s">
        <v>6</v>
      </c>
      <c r="F33" s="10" t="s">
        <v>7</v>
      </c>
      <c r="G33" s="10" t="s">
        <v>8</v>
      </c>
      <c r="H33" s="11"/>
    </row>
    <row r="34" spans="1:8" x14ac:dyDescent="0.2">
      <c r="A34" s="12"/>
      <c r="B34" s="13"/>
      <c r="C34" s="14">
        <v>1</v>
      </c>
      <c r="D34" s="14">
        <v>2</v>
      </c>
      <c r="E34" s="14" t="s">
        <v>9</v>
      </c>
      <c r="F34" s="14">
        <v>4</v>
      </c>
      <c r="G34" s="14">
        <v>5</v>
      </c>
      <c r="H34" s="14" t="s">
        <v>10</v>
      </c>
    </row>
    <row r="35" spans="1:8" x14ac:dyDescent="0.2">
      <c r="A35" s="18"/>
      <c r="B35" s="25" t="s">
        <v>28</v>
      </c>
      <c r="C35" s="20">
        <v>77217362</v>
      </c>
      <c r="D35" s="20">
        <v>4936171.01</v>
      </c>
      <c r="E35" s="20">
        <f t="shared" ref="E35:E41" si="6">C35+D35</f>
        <v>82153533.010000005</v>
      </c>
      <c r="F35" s="20">
        <v>62855075.670000002</v>
      </c>
      <c r="G35" s="20">
        <v>62271646.189999998</v>
      </c>
      <c r="H35" s="20">
        <f t="shared" ref="H35:H41" si="7">E35-F35</f>
        <v>19298457.340000004</v>
      </c>
    </row>
    <row r="36" spans="1:8" x14ac:dyDescent="0.2">
      <c r="A36" s="18"/>
      <c r="B36" s="25" t="s">
        <v>29</v>
      </c>
      <c r="C36" s="20">
        <v>0</v>
      </c>
      <c r="D36" s="20">
        <v>0</v>
      </c>
      <c r="E36" s="20">
        <f t="shared" si="6"/>
        <v>0</v>
      </c>
      <c r="F36" s="20">
        <v>0</v>
      </c>
      <c r="G36" s="20">
        <v>0</v>
      </c>
      <c r="H36" s="20">
        <f t="shared" si="7"/>
        <v>0</v>
      </c>
    </row>
    <row r="37" spans="1:8" x14ac:dyDescent="0.2">
      <c r="A37" s="18"/>
      <c r="B37" s="25" t="s">
        <v>30</v>
      </c>
      <c r="C37" s="20">
        <v>0</v>
      </c>
      <c r="D37" s="20">
        <v>0</v>
      </c>
      <c r="E37" s="20">
        <f t="shared" si="6"/>
        <v>0</v>
      </c>
      <c r="F37" s="20">
        <v>0</v>
      </c>
      <c r="G37" s="20">
        <v>0</v>
      </c>
      <c r="H37" s="20">
        <f t="shared" si="7"/>
        <v>0</v>
      </c>
    </row>
    <row r="38" spans="1:8" x14ac:dyDescent="0.2">
      <c r="A38" s="18"/>
      <c r="B38" s="25" t="s">
        <v>31</v>
      </c>
      <c r="C38" s="20">
        <v>0</v>
      </c>
      <c r="D38" s="20">
        <v>0</v>
      </c>
      <c r="E38" s="20">
        <f t="shared" si="6"/>
        <v>0</v>
      </c>
      <c r="F38" s="20">
        <v>0</v>
      </c>
      <c r="G38" s="20">
        <v>0</v>
      </c>
      <c r="H38" s="20">
        <f t="shared" si="7"/>
        <v>0</v>
      </c>
    </row>
    <row r="39" spans="1:8" ht="11.25" customHeight="1" x14ac:dyDescent="0.2">
      <c r="A39" s="18"/>
      <c r="B39" s="25" t="s">
        <v>32</v>
      </c>
      <c r="C39" s="20">
        <v>0</v>
      </c>
      <c r="D39" s="20">
        <v>0</v>
      </c>
      <c r="E39" s="20">
        <f t="shared" si="6"/>
        <v>0</v>
      </c>
      <c r="F39" s="20">
        <v>0</v>
      </c>
      <c r="G39" s="20">
        <v>0</v>
      </c>
      <c r="H39" s="20">
        <f t="shared" si="7"/>
        <v>0</v>
      </c>
    </row>
    <row r="40" spans="1:8" x14ac:dyDescent="0.2">
      <c r="A40" s="18"/>
      <c r="B40" s="25" t="s">
        <v>33</v>
      </c>
      <c r="C40" s="20">
        <v>0</v>
      </c>
      <c r="D40" s="20">
        <v>0</v>
      </c>
      <c r="E40" s="20">
        <f t="shared" si="6"/>
        <v>0</v>
      </c>
      <c r="F40" s="20">
        <v>0</v>
      </c>
      <c r="G40" s="20">
        <v>0</v>
      </c>
      <c r="H40" s="20">
        <f t="shared" si="7"/>
        <v>0</v>
      </c>
    </row>
    <row r="41" spans="1:8" x14ac:dyDescent="0.2">
      <c r="A41" s="18"/>
      <c r="B41" s="25" t="s">
        <v>34</v>
      </c>
      <c r="C41" s="20">
        <v>0</v>
      </c>
      <c r="D41" s="20">
        <v>0</v>
      </c>
      <c r="E41" s="20">
        <f t="shared" si="6"/>
        <v>0</v>
      </c>
      <c r="F41" s="20">
        <v>0</v>
      </c>
      <c r="G41" s="20">
        <v>0</v>
      </c>
      <c r="H41" s="20">
        <f t="shared" si="7"/>
        <v>0</v>
      </c>
    </row>
    <row r="42" spans="1:8" x14ac:dyDescent="0.2">
      <c r="A42" s="21"/>
      <c r="B42" s="22" t="s">
        <v>21</v>
      </c>
      <c r="C42" s="23">
        <f t="shared" ref="C42:H42" si="8">SUM(C35:C41)</f>
        <v>77217362</v>
      </c>
      <c r="D42" s="23">
        <f t="shared" si="8"/>
        <v>4936171.01</v>
      </c>
      <c r="E42" s="23">
        <f t="shared" si="8"/>
        <v>82153533.010000005</v>
      </c>
      <c r="F42" s="23">
        <f t="shared" si="8"/>
        <v>62855075.670000002</v>
      </c>
      <c r="G42" s="23">
        <f t="shared" si="8"/>
        <v>62271646.189999998</v>
      </c>
      <c r="H42" s="23">
        <f t="shared" si="8"/>
        <v>19298457.340000004</v>
      </c>
    </row>
    <row r="44" spans="1:8" x14ac:dyDescent="0.2">
      <c r="A44" s="4" t="s">
        <v>35</v>
      </c>
    </row>
  </sheetData>
  <sheetProtection formatCells="0" formatColumns="0" formatRows="0" insertRows="0" deleteRows="0" autoFilter="0"/>
  <mergeCells count="12">
    <mergeCell ref="A31:H31"/>
    <mergeCell ref="A32:B34"/>
    <mergeCell ref="C32:G32"/>
    <mergeCell ref="H32:H33"/>
    <mergeCell ref="A1:H1"/>
    <mergeCell ref="A2:B4"/>
    <mergeCell ref="C2:G2"/>
    <mergeCell ref="H2:H3"/>
    <mergeCell ref="A20:H20"/>
    <mergeCell ref="A21:B23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2023-01-30T20:33:12Z</dcterms:created>
  <dcterms:modified xsi:type="dcterms:W3CDTF">2023-01-30T20:33:34Z</dcterms:modified>
</cp:coreProperties>
</file>